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VOI" sheetId="1" r:id="rId4"/>
  </sheets>
  <definedNames/>
  <calcPr/>
  <extLst>
    <ext uri="GoogleSheetsCustomDataVersion2">
      <go:sheetsCustomData xmlns:go="http://customooxmlschemas.google.com/" r:id="rId5" roundtripDataChecksum="a7SSftpoP15BwSV66J+KhJN8SDVIO1Et96Xfvyf76n8="/>
    </ext>
  </extLst>
</workbook>
</file>

<file path=xl/sharedStrings.xml><?xml version="1.0" encoding="utf-8"?>
<sst xmlns="http://schemas.openxmlformats.org/spreadsheetml/2006/main" count="131" uniqueCount="107">
  <si>
    <t>Nous suivre et nous joindre :</t>
  </si>
  <si>
    <t xml:space="preserve">        </t>
  </si>
  <si>
    <t>nejamaisrienlacher.leo@gmail.com</t>
  </si>
  <si>
    <t>associationleo83.com</t>
  </si>
  <si>
    <t>Association LEO</t>
  </si>
  <si>
    <t xml:space="preserve">   </t>
  </si>
  <si>
    <t xml:space="preserve"> @association_leo</t>
  </si>
  <si>
    <t>Bon de commande</t>
  </si>
  <si>
    <t>Merci de bien vouloir compléter le bon de commande ci-dessous et le renvoyer à l’adresse en bas de page avec votre règlement par chèque bancaire à l’ordre de « Association Léo » ou par mail comme indiqué dans les conditions générales de vente.</t>
  </si>
  <si>
    <t>Civilité</t>
  </si>
  <si>
    <t>☐</t>
  </si>
  <si>
    <t>Madame</t>
  </si>
  <si>
    <t>Mademoiselle</t>
  </si>
  <si>
    <t>Monsieur</t>
  </si>
  <si>
    <t>Nom</t>
  </si>
  <si>
    <t>Prénom</t>
  </si>
  <si>
    <t>Raison Sociale</t>
  </si>
  <si>
    <t>SIRET</t>
  </si>
  <si>
    <t>Site web</t>
  </si>
  <si>
    <t>Adresse</t>
  </si>
  <si>
    <t>Code Postal</t>
  </si>
  <si>
    <t>Ville</t>
  </si>
  <si>
    <t>Email</t>
  </si>
  <si>
    <t>Téléphone</t>
  </si>
  <si>
    <t>ARTICLE</t>
  </si>
  <si>
    <t>COULEURS TISSUS</t>
  </si>
  <si>
    <t>COULEURS LOGO</t>
  </si>
  <si>
    <t>QUANTITE</t>
  </si>
  <si>
    <t>PRIX UNITAIRE</t>
  </si>
  <si>
    <t>PRIX TOTAL</t>
  </si>
  <si>
    <t>6A</t>
  </si>
  <si>
    <t>10A</t>
  </si>
  <si>
    <t>XS</t>
  </si>
  <si>
    <t>S</t>
  </si>
  <si>
    <t>M</t>
  </si>
  <si>
    <t>L</t>
  </si>
  <si>
    <t>XL</t>
  </si>
  <si>
    <t>XXL</t>
  </si>
  <si>
    <t>TEE-SHIRT LEO</t>
  </si>
  <si>
    <t>BLANC</t>
  </si>
  <si>
    <t>DORE</t>
  </si>
  <si>
    <t>FEU</t>
  </si>
  <si>
    <t>BLEU MARINE</t>
  </si>
  <si>
    <t>DORÉ</t>
  </si>
  <si>
    <t>BLEU ROI</t>
  </si>
  <si>
    <t>NOIR</t>
  </si>
  <si>
    <t>ARGENT</t>
  </si>
  <si>
    <t>ORANGE</t>
  </si>
  <si>
    <t>BLEU NAVY</t>
  </si>
  <si>
    <t>VIOLET</t>
  </si>
  <si>
    <t>VIOLET CLAIR</t>
  </si>
  <si>
    <t>TEE-SHIRT COL V</t>
  </si>
  <si>
    <t>TURQUOISE</t>
  </si>
  <si>
    <t>ROSE</t>
  </si>
  <si>
    <t>SWEAT LEO</t>
  </si>
  <si>
    <t>JAUNE FLUO</t>
  </si>
  <si>
    <t>KAKI</t>
  </si>
  <si>
    <t>BEIGE</t>
  </si>
  <si>
    <t>DEBARDEURS</t>
  </si>
  <si>
    <t>GRIS  homme</t>
  </si>
  <si>
    <t>CASQUETTE</t>
  </si>
  <si>
    <t>BLANC/BLEU</t>
  </si>
  <si>
    <t>BLEU</t>
  </si>
  <si>
    <t>BLEU liseré BL</t>
  </si>
  <si>
    <t xml:space="preserve">DORE  </t>
  </si>
  <si>
    <t xml:space="preserve">TAILLE SPECIALE ENFANT </t>
  </si>
  <si>
    <t>ROSE/NOIR</t>
  </si>
  <si>
    <t xml:space="preserve">BRACELET </t>
  </si>
  <si>
    <t>OR</t>
  </si>
  <si>
    <t>PORTE CLE</t>
  </si>
  <si>
    <t>TOTE BAG</t>
  </si>
  <si>
    <t>PELUCHE LEO</t>
  </si>
  <si>
    <r>
      <rPr>
        <rFont val="Calibri"/>
        <color theme="1"/>
        <sz val="8.0"/>
      </rPr>
      <t xml:space="preserve">LIVRE de Mickaël                                            </t>
    </r>
    <r>
      <rPr>
        <rFont val="Calibri"/>
        <i/>
        <color theme="1"/>
        <sz val="8.0"/>
      </rPr>
      <t>Pour ne rien oublier</t>
    </r>
  </si>
  <si>
    <t>LIVRE de Pierrot                                     Vers l'infini et l'au-delà</t>
  </si>
  <si>
    <t>CALENDRIER avec SRVHB</t>
  </si>
  <si>
    <t>Imprimés ÎLE D'OR</t>
  </si>
  <si>
    <t xml:space="preserve">FRAIS DE PORT jusqu'à 5 articles </t>
  </si>
  <si>
    <t>FRAIS DE PORT ARTICLES LOURDS ou VOLUMINEUX à partir du3ème</t>
  </si>
  <si>
    <t xml:space="preserve">FRAIS DE PORT ETRANGER jusqu'à 5 articles </t>
  </si>
  <si>
    <t xml:space="preserve"> + 1€ par article supplémentaire</t>
  </si>
  <si>
    <t>TOTAL</t>
  </si>
  <si>
    <t>Fait à</t>
  </si>
  <si>
    <t>Le</t>
  </si>
  <si>
    <t>En signant ce bon de commande, vous validez votre commande et acceptez les conditions générales de vente (au verso).</t>
  </si>
  <si>
    <t>SIGNATURE</t>
  </si>
  <si>
    <t xml:space="preserve">*Le calcul des frais de port se fait de la façon suivante: </t>
  </si>
  <si>
    <t>·         Je commande de 1 à 5 articles, les frais de port sont de 10€.</t>
  </si>
  <si>
    <t>·         Je commande plus de 5 articles, les frais de port sont de 10€ plus 1€ par article supplémentaire.</t>
  </si>
  <si>
    <r>
      <rPr>
        <rFont val="Calibri"/>
        <color theme="1"/>
        <sz val="9.0"/>
      </rPr>
      <t>·         Je commande plus de 2 articles L ou V</t>
    </r>
    <r>
      <rPr>
        <rFont val="Calibri"/>
        <color rgb="FFFF0000"/>
        <sz val="9.0"/>
      </rPr>
      <t>*</t>
    </r>
    <r>
      <rPr>
        <rFont val="Calibri"/>
        <color theme="1"/>
        <sz val="9.0"/>
      </rPr>
      <t>, des frais de port additionnels de 2€/article s'ajoutent</t>
    </r>
  </si>
  <si>
    <t>Un grand MERCI à vous pour votre soutien. Les bénéfices de ces ventes contribueront à aider directement les familles et la recherche, grâce à tous nos partenaires qui nous permettent d'acheter ces articles à moindre coût. Si vous souhaitez nous laisser un message :</t>
  </si>
  <si>
    <t>Conditions générales de commande</t>
  </si>
  <si>
    <t>Condition de livraison</t>
  </si>
  <si>
    <t>Par CHRONOPOST dans les 15 jours maximum qui suivent la réception de la commande et du paiement.</t>
  </si>
  <si>
    <t>Modalité d'exécution</t>
  </si>
  <si>
    <t>Le donateur complète le bon de commande pré-rempli comme suit :</t>
  </si>
  <si>
    <t xml:space="preserve"> - Renseignements personnels (civilité, nom, prénom, adresse, email et téléphone, raison sociale, SIRET et adresse de site internet en plus en cas de commande d'entreprise)</t>
  </si>
  <si>
    <r>
      <rPr>
        <rFont val="Calibri"/>
        <color theme="1"/>
        <sz val="11.0"/>
      </rPr>
      <t xml:space="preserve"> - Partie commande (quantité, montant total par article, les frais de port par lot de 5 articles, montant total des frais de port, montant total de la commande) - </t>
    </r>
    <r>
      <rPr>
        <rFont val="Calibri"/>
        <b/>
        <color theme="1"/>
        <sz val="11.0"/>
        <u/>
      </rPr>
      <t>Si vous avez Excel les frais de port, et les totaux seront calculés automatiquement</t>
    </r>
    <r>
      <rPr>
        <rFont val="Calibri"/>
        <b/>
        <color theme="1"/>
        <sz val="11.0"/>
      </rPr>
      <t xml:space="preserve">. </t>
    </r>
  </si>
  <si>
    <t xml:space="preserve"> - Option : message que vous souhaiteriez transmettre à l'ASSOCIATION LEO.</t>
  </si>
  <si>
    <t xml:space="preserve"> - Envoi du bon de commande daté et signé, accompagné du tampon de l'entreprise le cas échéant, par courrier ou par mail si paiement via helloasso:</t>
  </si>
  <si>
    <t xml:space="preserve">Adresse: </t>
  </si>
  <si>
    <t>ASSOCIATION LEO - 236 Avenue de l'Aqueduc Romain - 83600 FREJUS</t>
  </si>
  <si>
    <t>Nous nous réservons le droit d'annuler la commande et d'effectuer un remboursement en cas de litige sévère.</t>
  </si>
  <si>
    <t>Délai de rétractation</t>
  </si>
  <si>
    <t>Possibilité de rétractation avant envoi de la commande par demande mail :</t>
  </si>
  <si>
    <t>Garanties légales</t>
  </si>
  <si>
    <t>Nous nous engageons à reverser les bénéfices des ventes à l'aide direct aux familles des enfants malades de cancers et à la recherche contre les cancers et les leucémies pédiatriques.</t>
  </si>
  <si>
    <r>
      <rPr>
        <rFont val="Calibri"/>
        <color rgb="FFFF0000"/>
        <sz val="11.0"/>
      </rPr>
      <t xml:space="preserve">* </t>
    </r>
    <r>
      <rPr>
        <rFont val="Calibri"/>
        <color theme="1"/>
        <sz val="11.0"/>
      </rPr>
      <t>= les articles lourds et volumineux sont : les sweat, livres et calendriers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</si>
</sst>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color theme="1"/>
      <name val="Calibri"/>
      <scheme val="minor"/>
    </font>
    <font>
      <u/>
      <sz val="11.0"/>
      <color theme="10"/>
      <name val="Calibri"/>
    </font>
    <font>
      <sz val="11.0"/>
      <color theme="1"/>
      <name val="Calibri"/>
    </font>
    <font>
      <u/>
      <sz val="22.0"/>
      <color theme="1"/>
      <name val="Calibri"/>
    </font>
    <font/>
    <font>
      <sz val="9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0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bottom style="medium">
        <color rgb="FFFFFFFF"/>
      </bottom>
    </border>
    <border>
      <right style="medium">
        <color rgb="FFFFFFFF"/>
      </right>
      <bottom style="medium">
        <color rgb="FFFFFFFF"/>
      </bottom>
    </border>
    <border>
      <right style="medium">
        <color rgb="FF000000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top style="medium">
        <color rgb="FFFFFFFF"/>
      </top>
    </border>
    <border>
      <left style="medium">
        <color rgb="FFFFFFFF"/>
      </left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medium">
        <color rgb="FFFFFFFF"/>
      </left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1" fillId="2" fontId="3" numFmtId="0" xfId="0" applyAlignment="1" applyBorder="1" applyFill="1" applyFont="1">
      <alignment horizontal="right"/>
    </xf>
    <xf borderId="0" fillId="0" fontId="3" numFmtId="0" xfId="0" applyAlignment="1" applyFont="1">
      <alignment horizontal="center"/>
    </xf>
    <xf borderId="2" fillId="2" fontId="3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5" fillId="2" fontId="3" numFmtId="0" xfId="0" applyAlignment="1" applyBorder="1" applyFont="1">
      <alignment horizontal="left"/>
    </xf>
    <xf borderId="6" fillId="0" fontId="5" numFmtId="0" xfId="0" applyBorder="1" applyFont="1"/>
    <xf borderId="7" fillId="0" fontId="5" numFmtId="0" xfId="0" applyBorder="1" applyFont="1"/>
    <xf borderId="8" fillId="0" fontId="3" numFmtId="0" xfId="0" applyAlignment="1" applyBorder="1" applyFont="1">
      <alignment horizontal="left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8" fillId="0" fontId="7" numFmtId="4" xfId="0" applyAlignment="1" applyBorder="1" applyFont="1" applyNumberFormat="1">
      <alignment horizontal="right" shrinkToFit="0" vertical="center" wrapText="1"/>
    </xf>
    <xf borderId="8" fillId="0" fontId="6" numFmtId="4" xfId="0" applyAlignment="1" applyBorder="1" applyFont="1" applyNumberFormat="1">
      <alignment horizontal="right" shrinkToFit="0" vertical="center" wrapText="1"/>
    </xf>
    <xf borderId="17" fillId="0" fontId="5" numFmtId="0" xfId="0" applyBorder="1" applyFont="1"/>
    <xf borderId="15" fillId="0" fontId="7" numFmtId="0" xfId="0" applyAlignment="1" applyBorder="1" applyFont="1">
      <alignment readingOrder="0" shrinkToFit="0" vertical="center" wrapText="1"/>
    </xf>
    <xf borderId="15" fillId="3" fontId="6" numFmtId="0" xfId="0" applyAlignment="1" applyBorder="1" applyFill="1" applyFont="1">
      <alignment shrinkToFit="0" vertical="center" wrapText="1"/>
    </xf>
    <xf borderId="15" fillId="2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shrinkToFit="0" vertical="center" wrapText="1"/>
    </xf>
    <xf borderId="10" fillId="2" fontId="6" numFmtId="0" xfId="0" applyAlignment="1" applyBorder="1" applyFont="1">
      <alignment horizontal="right" shrinkToFit="0" vertical="center" wrapText="1"/>
    </xf>
    <xf borderId="8" fillId="0" fontId="6" numFmtId="4" xfId="0" applyAlignment="1" applyBorder="1" applyFont="1" applyNumberFormat="1">
      <alignment shrinkToFit="0" vertical="center" wrapText="1"/>
    </xf>
    <xf borderId="10" fillId="4" fontId="6" numFmtId="0" xfId="0" applyAlignment="1" applyBorder="1" applyFill="1" applyFont="1">
      <alignment horizontal="center" readingOrder="0" shrinkToFit="0" vertical="center" wrapText="1"/>
    </xf>
    <xf borderId="16" fillId="2" fontId="6" numFmtId="0" xfId="0" applyAlignment="1" applyBorder="1" applyFont="1">
      <alignment readingOrder="0" shrinkToFit="0" vertical="center" wrapText="1"/>
    </xf>
    <xf borderId="15" fillId="0" fontId="6" numFmtId="0" xfId="0" applyAlignment="1" applyBorder="1" applyFont="1">
      <alignment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shrinkToFit="0" vertical="center" wrapText="1"/>
    </xf>
    <xf borderId="15" fillId="0" fontId="7" numFmtId="4" xfId="0" applyAlignment="1" applyBorder="1" applyFont="1" applyNumberFormat="1">
      <alignment horizontal="right" shrinkToFit="0" vertical="center" wrapText="1"/>
    </xf>
    <xf borderId="15" fillId="0" fontId="6" numFmtId="4" xfId="0" applyAlignment="1" applyBorder="1" applyFont="1" applyNumberFormat="1">
      <alignment shrinkToFit="0" vertical="center" wrapText="1"/>
    </xf>
    <xf borderId="9" fillId="0" fontId="7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shrinkToFit="0" vertical="center" wrapText="1"/>
    </xf>
    <xf borderId="19" fillId="2" fontId="6" numFmtId="0" xfId="0" applyAlignment="1" applyBorder="1" applyFont="1">
      <alignment horizontal="right" readingOrder="0" shrinkToFit="0" vertical="center" wrapText="1"/>
    </xf>
    <xf borderId="20" fillId="0" fontId="5" numFmtId="0" xfId="0" applyBorder="1" applyFont="1"/>
    <xf borderId="21" fillId="0" fontId="5" numFmtId="0" xfId="0" applyBorder="1" applyFont="1"/>
    <xf borderId="18" fillId="0" fontId="6" numFmtId="0" xfId="0" applyAlignment="1" applyBorder="1" applyFont="1">
      <alignment shrinkToFit="0" vertical="center" wrapText="1"/>
    </xf>
    <xf borderId="19" fillId="2" fontId="6" numFmtId="0" xfId="0" applyAlignment="1" applyBorder="1" applyFont="1">
      <alignment horizontal="right" shrinkToFit="0" vertical="center" wrapText="1"/>
    </xf>
    <xf borderId="18" fillId="0" fontId="7" numFmtId="4" xfId="0" applyAlignment="1" applyBorder="1" applyFont="1" applyNumberFormat="1">
      <alignment horizontal="right" shrinkToFit="0" vertical="center" wrapText="1"/>
    </xf>
    <xf borderId="10" fillId="0" fontId="7" numFmtId="0" xfId="0" applyAlignment="1" applyBorder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22" fillId="0" fontId="6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2" fillId="0" fontId="6" numFmtId="0" xfId="0" applyAlignment="1" applyBorder="1" applyFont="1">
      <alignment shrinkToFit="0" vertical="center" wrapText="1"/>
    </xf>
    <xf borderId="22" fillId="0" fontId="7" numFmtId="4" xfId="0" applyAlignment="1" applyBorder="1" applyFont="1" applyNumberFormat="1">
      <alignment horizontal="right" shrinkToFit="0" vertical="center" wrapText="1"/>
    </xf>
    <xf borderId="22" fillId="0" fontId="6" numFmtId="4" xfId="0" applyAlignment="1" applyBorder="1" applyFont="1" applyNumberFormat="1">
      <alignment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8" fillId="0" fontId="6" numFmtId="4" xfId="0" applyAlignment="1" applyBorder="1" applyFont="1" applyNumberFormat="1">
      <alignment shrinkToFit="0" vertical="center" wrapText="1"/>
    </xf>
    <xf borderId="10" fillId="5" fontId="7" numFmtId="0" xfId="0" applyAlignment="1" applyBorder="1" applyFill="1" applyFont="1">
      <alignment horizontal="center" shrinkToFit="0" vertical="center" wrapText="1"/>
    </xf>
    <xf borderId="10" fillId="5" fontId="7" numFmtId="0" xfId="0" applyAlignment="1" applyBorder="1" applyFont="1">
      <alignment horizontal="left" shrinkToFit="0" vertical="center" wrapText="1"/>
    </xf>
    <xf borderId="12" fillId="0" fontId="6" numFmtId="4" xfId="0" applyAlignment="1" applyBorder="1" applyFont="1" applyNumberFormat="1">
      <alignment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shrinkToFit="0" vertical="center" wrapText="1"/>
    </xf>
    <xf borderId="25" fillId="0" fontId="5" numFmtId="0" xfId="0" applyBorder="1" applyFont="1"/>
    <xf borderId="26" fillId="0" fontId="5" numFmtId="0" xfId="0" applyBorder="1" applyFont="1"/>
    <xf borderId="26" fillId="0" fontId="6" numFmtId="0" xfId="0" applyAlignment="1" applyBorder="1" applyFont="1">
      <alignment shrinkToFit="0" vertical="center" wrapText="1"/>
    </xf>
    <xf borderId="26" fillId="0" fontId="6" numFmtId="0" xfId="0" applyAlignment="1" applyBorder="1" applyFont="1">
      <alignment horizontal="right" shrinkToFit="0" vertical="center" wrapText="1"/>
    </xf>
    <xf borderId="27" fillId="0" fontId="6" numFmtId="0" xfId="0" applyAlignment="1" applyBorder="1" applyFont="1">
      <alignment horizontal="right" shrinkToFit="0" vertical="center" wrapText="1"/>
    </xf>
    <xf borderId="10" fillId="0" fontId="6" numFmtId="0" xfId="0" applyAlignment="1" applyBorder="1" applyFont="1">
      <alignment horizontal="right" shrinkToFit="0" vertical="center" wrapText="1"/>
    </xf>
    <xf borderId="10" fillId="0" fontId="6" numFmtId="4" xfId="0" applyAlignment="1" applyBorder="1" applyFont="1" applyNumberFormat="1">
      <alignment horizontal="right" shrinkToFit="0" vertical="center" wrapText="1"/>
    </xf>
    <xf borderId="28" fillId="0" fontId="7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shrinkToFit="0" vertical="center" wrapText="1"/>
    </xf>
    <xf borderId="29" fillId="2" fontId="7" numFmtId="0" xfId="0" applyAlignment="1" applyBorder="1" applyFont="1">
      <alignment shrinkToFit="0" vertical="center" wrapText="1"/>
    </xf>
    <xf borderId="30" fillId="0" fontId="5" numFmtId="0" xfId="0" applyBorder="1" applyFont="1"/>
    <xf borderId="29" fillId="2" fontId="6" numFmtId="0" xfId="0" applyAlignment="1" applyBorder="1" applyFont="1">
      <alignment horizontal="left" shrinkToFit="0" vertical="center" wrapText="1"/>
    </xf>
    <xf borderId="31" fillId="0" fontId="5" numFmtId="0" xfId="0" applyBorder="1" applyFont="1"/>
    <xf borderId="28" fillId="0" fontId="6" numFmtId="0" xfId="0" applyAlignment="1" applyBorder="1" applyFont="1">
      <alignment horizontal="right" shrinkToFit="0" vertical="center" wrapText="1"/>
    </xf>
    <xf borderId="32" fillId="0" fontId="6" numFmtId="0" xfId="0" applyAlignment="1" applyBorder="1" applyFont="1">
      <alignment horizontal="right" shrinkToFit="0" vertical="center" wrapText="1"/>
    </xf>
    <xf borderId="33" fillId="0" fontId="5" numFmtId="0" xfId="0" applyBorder="1" applyFont="1"/>
    <xf borderId="2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24" fillId="0" fontId="5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9" fillId="2" fontId="3" numFmtId="0" xfId="0" applyAlignment="1" applyBorder="1" applyFont="1">
      <alignment horizontal="center"/>
    </xf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15" fillId="0" fontId="5" numFmtId="0" xfId="0" applyBorder="1" applyFont="1"/>
    <xf borderId="0" fillId="0" fontId="8" numFmtId="0" xfId="0" applyFont="1"/>
    <xf borderId="0" fillId="0" fontId="8" numFmtId="0" xfId="0" applyAlignment="1" applyFont="1">
      <alignment horizontal="left" shrinkToFit="0" vertical="top" wrapText="1"/>
    </xf>
    <xf borderId="2" fillId="5" fontId="8" numFmtId="0" xfId="0" applyAlignment="1" applyBorder="1" applyFont="1">
      <alignment horizontal="left" shrinkToFit="0" vertical="top" wrapText="1"/>
    </xf>
    <xf borderId="0" fillId="0" fontId="9" numFmtId="0" xfId="0" applyFont="1"/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.png"/><Relationship Id="rId5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</xdr:colOff>
      <xdr:row>0</xdr:row>
      <xdr:rowOff>104775</xdr:rowOff>
    </xdr:from>
    <xdr:ext cx="933450" cy="106680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80975" cy="1809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80975" cy="180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ejamaisrienlacher.leo@gmail.com" TargetMode="External"/><Relationship Id="rId2" Type="http://schemas.openxmlformats.org/officeDocument/2006/relationships/hyperlink" Target="mailto:nejamaisrienlacher.leo@gmail.com" TargetMode="External"/><Relationship Id="rId3" Type="http://schemas.openxmlformats.org/officeDocument/2006/relationships/hyperlink" Target="mailto:nejamaisrienlacher.leo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6.43"/>
    <col customWidth="1" min="3" max="3" width="17.14"/>
    <col customWidth="1" min="4" max="5" width="10.71"/>
    <col customWidth="1" min="6" max="7" width="7.14"/>
    <col customWidth="1" min="8" max="8" width="7.57"/>
    <col customWidth="1" min="9" max="13" width="7.14"/>
    <col customWidth="1" min="14" max="26" width="10.71"/>
  </cols>
  <sheetData>
    <row r="1" ht="11.25" customHeight="1"/>
    <row r="2" ht="13.5" customHeight="1">
      <c r="A2" s="1" t="s">
        <v>0</v>
      </c>
    </row>
    <row r="3" ht="13.5" customHeight="1">
      <c r="A3" s="1" t="s">
        <v>1</v>
      </c>
      <c r="B3" s="2" t="s">
        <v>2</v>
      </c>
    </row>
    <row r="4" ht="13.5" customHeight="1">
      <c r="A4" s="1" t="s">
        <v>1</v>
      </c>
      <c r="B4" s="3" t="s">
        <v>3</v>
      </c>
    </row>
    <row r="5" ht="13.5" customHeight="1">
      <c r="A5" s="1" t="s">
        <v>1</v>
      </c>
      <c r="B5" s="3" t="s">
        <v>4</v>
      </c>
    </row>
    <row r="6" ht="13.5" customHeight="1">
      <c r="A6" s="1" t="s">
        <v>5</v>
      </c>
      <c r="B6" s="3" t="s">
        <v>6</v>
      </c>
    </row>
    <row r="7" ht="21.75" customHeight="1">
      <c r="F7" s="4" t="s">
        <v>7</v>
      </c>
    </row>
    <row r="8" ht="27.0" customHeight="1">
      <c r="B8" s="5" t="s">
        <v>8</v>
      </c>
    </row>
    <row r="9" ht="10.5" customHeight="1"/>
    <row r="10" ht="15.75" customHeight="1">
      <c r="C10" s="1" t="s">
        <v>9</v>
      </c>
      <c r="D10" s="6" t="s">
        <v>10</v>
      </c>
      <c r="E10" s="1" t="s">
        <v>11</v>
      </c>
      <c r="F10" s="6" t="s">
        <v>10</v>
      </c>
      <c r="G10" s="7" t="s">
        <v>12</v>
      </c>
      <c r="I10" s="6" t="s">
        <v>10</v>
      </c>
      <c r="J10" s="3" t="s">
        <v>13</v>
      </c>
    </row>
    <row r="11" ht="12.0" customHeight="1">
      <c r="C11" s="1" t="s">
        <v>14</v>
      </c>
      <c r="D11" s="8"/>
      <c r="E11" s="9"/>
      <c r="F11" s="9"/>
      <c r="G11" s="10"/>
      <c r="H11" s="1" t="s">
        <v>15</v>
      </c>
      <c r="I11" s="8"/>
      <c r="J11" s="9"/>
      <c r="K11" s="9"/>
      <c r="L11" s="9"/>
      <c r="M11" s="9"/>
      <c r="N11" s="9"/>
      <c r="O11" s="10"/>
    </row>
    <row r="12" ht="12.0" customHeight="1">
      <c r="C12" s="1" t="s">
        <v>16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ht="12.0" customHeight="1">
      <c r="C13" s="1" t="s">
        <v>17</v>
      </c>
      <c r="D13" s="11"/>
      <c r="E13" s="12"/>
      <c r="F13" s="12"/>
      <c r="G13" s="13"/>
      <c r="H13" s="1" t="s">
        <v>18</v>
      </c>
      <c r="J13" s="11"/>
      <c r="K13" s="12"/>
      <c r="L13" s="12"/>
      <c r="M13" s="12"/>
      <c r="N13" s="12"/>
      <c r="O13" s="13"/>
    </row>
    <row r="14" ht="12.0" customHeight="1">
      <c r="C14" s="1" t="s">
        <v>19</v>
      </c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ht="12.0" customHeight="1">
      <c r="C15" s="1" t="s">
        <v>20</v>
      </c>
      <c r="D15" s="11"/>
      <c r="E15" s="12"/>
      <c r="F15" s="12"/>
      <c r="G15" s="13"/>
      <c r="H15" s="1" t="s">
        <v>21</v>
      </c>
      <c r="I15" s="11"/>
      <c r="J15" s="12"/>
      <c r="K15" s="12"/>
      <c r="L15" s="12"/>
      <c r="M15" s="12"/>
      <c r="N15" s="12"/>
      <c r="O15" s="13"/>
    </row>
    <row r="16" ht="12.0" customHeight="1">
      <c r="C16" s="1" t="s">
        <v>22</v>
      </c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12.0" customHeight="1">
      <c r="C17" s="1" t="s">
        <v>23</v>
      </c>
      <c r="D17" s="11"/>
      <c r="E17" s="12"/>
      <c r="F17" s="12"/>
      <c r="G17" s="12"/>
      <c r="H17" s="13"/>
    </row>
    <row r="18" ht="7.5" customHeight="1"/>
    <row r="19" ht="13.5" customHeight="1">
      <c r="B19" s="14"/>
      <c r="C19" s="15" t="s">
        <v>24</v>
      </c>
      <c r="D19" s="16" t="s">
        <v>25</v>
      </c>
      <c r="E19" s="16" t="s">
        <v>26</v>
      </c>
      <c r="F19" s="17" t="s">
        <v>27</v>
      </c>
      <c r="G19" s="18"/>
      <c r="H19" s="18"/>
      <c r="I19" s="18"/>
      <c r="J19" s="18"/>
      <c r="K19" s="18"/>
      <c r="L19" s="18"/>
      <c r="M19" s="19"/>
      <c r="N19" s="16" t="s">
        <v>28</v>
      </c>
      <c r="O19" s="16" t="s">
        <v>29</v>
      </c>
    </row>
    <row r="20" ht="13.5" customHeight="1">
      <c r="B20" s="20"/>
      <c r="C20" s="21"/>
      <c r="D20" s="20"/>
      <c r="E20" s="20"/>
      <c r="F20" s="22" t="s">
        <v>30</v>
      </c>
      <c r="G20" s="22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0"/>
      <c r="O20" s="20"/>
    </row>
    <row r="21" ht="15.75" customHeight="1">
      <c r="B21" s="23">
        <v>1.0</v>
      </c>
      <c r="C21" s="24" t="s">
        <v>38</v>
      </c>
      <c r="D21" s="25" t="s">
        <v>39</v>
      </c>
      <c r="E21" s="25" t="s">
        <v>40</v>
      </c>
      <c r="F21" s="26"/>
      <c r="G21" s="26"/>
      <c r="H21" s="26"/>
      <c r="I21" s="26"/>
      <c r="J21" s="26"/>
      <c r="K21" s="26"/>
      <c r="L21" s="26"/>
      <c r="M21" s="26"/>
      <c r="N21" s="27">
        <v>10.0</v>
      </c>
      <c r="O21" s="28">
        <f>((SUM(F21:M30))*N21)</f>
        <v>0</v>
      </c>
    </row>
    <row r="22" ht="15.75" customHeight="1">
      <c r="B22" s="29"/>
      <c r="C22" s="29"/>
      <c r="D22" s="30" t="s">
        <v>39</v>
      </c>
      <c r="E22" s="30" t="s">
        <v>41</v>
      </c>
      <c r="F22" s="26"/>
      <c r="G22" s="26"/>
      <c r="H22" s="26"/>
      <c r="I22" s="26"/>
      <c r="J22" s="26"/>
      <c r="K22" s="26"/>
      <c r="L22" s="26"/>
      <c r="M22" s="26"/>
      <c r="N22" s="29"/>
      <c r="O22" s="29"/>
    </row>
    <row r="23" ht="15.75" customHeight="1">
      <c r="B23" s="29"/>
      <c r="C23" s="29"/>
      <c r="D23" s="25" t="s">
        <v>42</v>
      </c>
      <c r="E23" s="25" t="s">
        <v>39</v>
      </c>
      <c r="F23" s="26"/>
      <c r="G23" s="26"/>
      <c r="H23" s="26"/>
      <c r="I23" s="26"/>
      <c r="J23" s="26"/>
      <c r="K23" s="26"/>
      <c r="L23" s="26"/>
      <c r="M23" s="26"/>
      <c r="N23" s="29"/>
      <c r="O23" s="29"/>
    </row>
    <row r="24" ht="15.75" customHeight="1">
      <c r="B24" s="29"/>
      <c r="C24" s="29"/>
      <c r="D24" s="25" t="s">
        <v>42</v>
      </c>
      <c r="E24" s="25" t="s">
        <v>43</v>
      </c>
      <c r="F24" s="26"/>
      <c r="G24" s="26"/>
      <c r="H24" s="26"/>
      <c r="I24" s="26"/>
      <c r="J24" s="26"/>
      <c r="K24" s="26"/>
      <c r="L24" s="26"/>
      <c r="M24" s="26"/>
      <c r="N24" s="29"/>
      <c r="O24" s="29"/>
    </row>
    <row r="25" ht="15.75" customHeight="1">
      <c r="B25" s="29"/>
      <c r="C25" s="29"/>
      <c r="D25" s="25" t="s">
        <v>44</v>
      </c>
      <c r="E25" s="25" t="s">
        <v>41</v>
      </c>
      <c r="F25" s="26"/>
      <c r="G25" s="26"/>
      <c r="H25" s="26"/>
      <c r="I25" s="26"/>
      <c r="J25" s="26"/>
      <c r="K25" s="26"/>
      <c r="L25" s="26"/>
      <c r="M25" s="26"/>
      <c r="N25" s="29"/>
      <c r="O25" s="29"/>
    </row>
    <row r="26" ht="15.75" customHeight="1">
      <c r="B26" s="29"/>
      <c r="C26" s="29"/>
      <c r="D26" s="25" t="s">
        <v>45</v>
      </c>
      <c r="E26" s="25" t="s">
        <v>46</v>
      </c>
      <c r="F26" s="26"/>
      <c r="G26" s="26"/>
      <c r="H26" s="26"/>
      <c r="I26" s="26"/>
      <c r="J26" s="26"/>
      <c r="K26" s="26"/>
      <c r="L26" s="26"/>
      <c r="M26" s="26"/>
      <c r="N26" s="29"/>
      <c r="O26" s="29"/>
    </row>
    <row r="27" ht="15.75" customHeight="1">
      <c r="B27" s="29"/>
      <c r="C27" s="29"/>
      <c r="D27" s="25" t="s">
        <v>47</v>
      </c>
      <c r="E27" s="25" t="s">
        <v>48</v>
      </c>
      <c r="F27" s="26"/>
      <c r="G27" s="26"/>
      <c r="H27" s="26"/>
      <c r="I27" s="26"/>
      <c r="J27" s="26"/>
      <c r="K27" s="31"/>
      <c r="L27" s="26"/>
      <c r="M27" s="26"/>
      <c r="N27" s="29"/>
      <c r="O27" s="29"/>
    </row>
    <row r="28" ht="15.75" customHeight="1">
      <c r="B28" s="29"/>
      <c r="C28" s="20"/>
      <c r="D28" s="25" t="s">
        <v>49</v>
      </c>
      <c r="E28" s="25" t="s">
        <v>50</v>
      </c>
      <c r="F28" s="26"/>
      <c r="G28" s="26"/>
      <c r="H28" s="26"/>
      <c r="I28" s="26"/>
      <c r="J28" s="26"/>
      <c r="K28" s="31"/>
      <c r="L28" s="26"/>
      <c r="M28" s="26"/>
      <c r="N28" s="29"/>
      <c r="O28" s="29"/>
    </row>
    <row r="29" ht="15.75" customHeight="1">
      <c r="B29" s="29"/>
      <c r="C29" s="24" t="s">
        <v>51</v>
      </c>
      <c r="D29" s="25" t="s">
        <v>39</v>
      </c>
      <c r="E29" s="25" t="s">
        <v>52</v>
      </c>
      <c r="F29" s="31"/>
      <c r="G29" s="31"/>
      <c r="H29" s="31"/>
      <c r="I29" s="26"/>
      <c r="J29" s="26"/>
      <c r="K29" s="26"/>
      <c r="L29" s="26"/>
      <c r="M29" s="31"/>
      <c r="N29" s="29"/>
      <c r="O29" s="29"/>
    </row>
    <row r="30" ht="15.75" customHeight="1">
      <c r="B30" s="20"/>
      <c r="C30" s="20"/>
      <c r="D30" s="25" t="s">
        <v>39</v>
      </c>
      <c r="E30" s="25" t="s">
        <v>53</v>
      </c>
      <c r="F30" s="31"/>
      <c r="G30" s="31"/>
      <c r="H30" s="26"/>
      <c r="I30" s="26"/>
      <c r="J30" s="26"/>
      <c r="K30" s="26"/>
      <c r="L30" s="26"/>
      <c r="M30" s="31"/>
      <c r="N30" s="20"/>
      <c r="O30" s="20"/>
    </row>
    <row r="31" ht="15.75" customHeight="1">
      <c r="B31" s="23">
        <v>2.0</v>
      </c>
      <c r="C31" s="24" t="s">
        <v>54</v>
      </c>
      <c r="D31" s="25" t="s">
        <v>47</v>
      </c>
      <c r="E31" s="25" t="s">
        <v>39</v>
      </c>
      <c r="F31" s="26"/>
      <c r="G31" s="26"/>
      <c r="H31" s="26"/>
      <c r="I31" s="31"/>
      <c r="J31" s="31"/>
      <c r="K31" s="31"/>
      <c r="L31" s="31"/>
      <c r="M31" s="31"/>
      <c r="N31" s="27">
        <v>35.0</v>
      </c>
      <c r="O31" s="28">
        <f>SUM(F31:M34)*N31</f>
        <v>0</v>
      </c>
    </row>
    <row r="32" ht="15.75" customHeight="1">
      <c r="B32" s="29"/>
      <c r="C32" s="29"/>
      <c r="D32" s="30" t="s">
        <v>45</v>
      </c>
      <c r="E32" s="30" t="s">
        <v>55</v>
      </c>
      <c r="F32" s="32"/>
      <c r="G32" s="32"/>
      <c r="H32" s="31"/>
      <c r="I32" s="31"/>
      <c r="J32" s="31"/>
      <c r="K32" s="31"/>
      <c r="L32" s="31"/>
      <c r="M32" s="31"/>
      <c r="N32" s="29"/>
      <c r="O32" s="29"/>
    </row>
    <row r="33" ht="15.75" customHeight="1">
      <c r="B33" s="29"/>
      <c r="C33" s="29"/>
      <c r="D33" s="30" t="s">
        <v>56</v>
      </c>
      <c r="E33" s="30" t="s">
        <v>39</v>
      </c>
      <c r="F33" s="31"/>
      <c r="G33" s="31"/>
      <c r="H33" s="32"/>
      <c r="I33" s="32"/>
      <c r="J33" s="32"/>
      <c r="K33" s="32"/>
      <c r="L33" s="32"/>
      <c r="M33" s="31"/>
      <c r="N33" s="29"/>
      <c r="O33" s="29"/>
    </row>
    <row r="34" ht="15.75" customHeight="1">
      <c r="B34" s="20"/>
      <c r="C34" s="20"/>
      <c r="D34" s="25" t="s">
        <v>57</v>
      </c>
      <c r="E34" s="25" t="s">
        <v>39</v>
      </c>
      <c r="F34" s="31"/>
      <c r="G34" s="31"/>
      <c r="H34" s="31"/>
      <c r="I34" s="26"/>
      <c r="J34" s="31"/>
      <c r="K34" s="26"/>
      <c r="L34" s="31"/>
      <c r="M34" s="26"/>
      <c r="N34" s="20"/>
      <c r="O34" s="20"/>
    </row>
    <row r="35" ht="15.75" customHeight="1">
      <c r="B35" s="23">
        <v>3.0</v>
      </c>
      <c r="C35" s="24" t="s">
        <v>58</v>
      </c>
      <c r="D35" s="25" t="s">
        <v>59</v>
      </c>
      <c r="E35" s="25" t="s">
        <v>52</v>
      </c>
      <c r="F35" s="31"/>
      <c r="G35" s="31"/>
      <c r="H35" s="31"/>
      <c r="I35" s="31"/>
      <c r="J35" s="31"/>
      <c r="K35" s="26"/>
      <c r="L35" s="26"/>
      <c r="M35" s="26"/>
      <c r="N35" s="27">
        <v>15.0</v>
      </c>
      <c r="O35" s="28">
        <f>(SUM(F35:M35)*N35)</f>
        <v>0</v>
      </c>
    </row>
    <row r="36" ht="15.75" customHeight="1">
      <c r="B36" s="23">
        <v>4.0</v>
      </c>
      <c r="C36" s="33" t="s">
        <v>60</v>
      </c>
      <c r="D36" s="25" t="s">
        <v>61</v>
      </c>
      <c r="E36" s="25" t="s">
        <v>62</v>
      </c>
      <c r="F36" s="34"/>
      <c r="G36" s="18"/>
      <c r="H36" s="18"/>
      <c r="I36" s="18"/>
      <c r="J36" s="18"/>
      <c r="K36" s="18"/>
      <c r="L36" s="18"/>
      <c r="M36" s="19"/>
      <c r="N36" s="27">
        <v>15.0</v>
      </c>
      <c r="O36" s="35">
        <f>(SUM(F36:M39)*N36)</f>
        <v>0</v>
      </c>
    </row>
    <row r="37" ht="15.75" customHeight="1">
      <c r="B37" s="29"/>
      <c r="C37" s="29"/>
      <c r="D37" s="25" t="s">
        <v>62</v>
      </c>
      <c r="E37" s="25" t="s">
        <v>40</v>
      </c>
      <c r="F37" s="34"/>
      <c r="G37" s="18"/>
      <c r="H37" s="18"/>
      <c r="I37" s="18"/>
      <c r="J37" s="18"/>
      <c r="K37" s="18"/>
      <c r="L37" s="18"/>
      <c r="M37" s="19"/>
      <c r="N37" s="29"/>
      <c r="O37" s="29"/>
    </row>
    <row r="38" ht="15.75" customHeight="1">
      <c r="B38" s="29"/>
      <c r="C38" s="29"/>
      <c r="D38" s="25" t="s">
        <v>63</v>
      </c>
      <c r="E38" s="30" t="s">
        <v>64</v>
      </c>
      <c r="F38" s="36" t="s">
        <v>65</v>
      </c>
      <c r="G38" s="18"/>
      <c r="H38" s="18"/>
      <c r="I38" s="18"/>
      <c r="J38" s="18"/>
      <c r="K38" s="18"/>
      <c r="L38" s="18"/>
      <c r="M38" s="37"/>
      <c r="N38" s="29"/>
      <c r="O38" s="29"/>
    </row>
    <row r="39" ht="15.75" customHeight="1">
      <c r="B39" s="20"/>
      <c r="C39" s="20"/>
      <c r="D39" s="25" t="s">
        <v>66</v>
      </c>
      <c r="E39" s="25" t="s">
        <v>45</v>
      </c>
      <c r="F39" s="34"/>
      <c r="G39" s="18"/>
      <c r="H39" s="18"/>
      <c r="I39" s="18"/>
      <c r="J39" s="18"/>
      <c r="K39" s="18"/>
      <c r="L39" s="18"/>
      <c r="M39" s="19"/>
      <c r="N39" s="20"/>
      <c r="O39" s="20"/>
    </row>
    <row r="40" ht="15.75" customHeight="1">
      <c r="B40" s="23">
        <v>5.0</v>
      </c>
      <c r="C40" s="24" t="s">
        <v>67</v>
      </c>
      <c r="D40" s="25" t="s">
        <v>68</v>
      </c>
      <c r="E40" s="38"/>
      <c r="F40" s="34"/>
      <c r="G40" s="18"/>
      <c r="H40" s="18"/>
      <c r="I40" s="18"/>
      <c r="J40" s="18"/>
      <c r="K40" s="18"/>
      <c r="L40" s="18"/>
      <c r="M40" s="19"/>
      <c r="N40" s="27">
        <v>2.0</v>
      </c>
      <c r="O40" s="35">
        <f>(SUM(F40:M43)*N40)</f>
        <v>0</v>
      </c>
    </row>
    <row r="41" ht="15.75" customHeight="1">
      <c r="B41" s="29"/>
      <c r="C41" s="29"/>
      <c r="D41" s="25" t="s">
        <v>53</v>
      </c>
      <c r="E41" s="38"/>
      <c r="F41" s="34"/>
      <c r="G41" s="18"/>
      <c r="H41" s="18"/>
      <c r="I41" s="18"/>
      <c r="J41" s="18"/>
      <c r="K41" s="18"/>
      <c r="L41" s="18"/>
      <c r="M41" s="19"/>
      <c r="N41" s="29"/>
      <c r="O41" s="29"/>
    </row>
    <row r="42" ht="15.75" customHeight="1">
      <c r="B42" s="29"/>
      <c r="C42" s="29"/>
      <c r="D42" s="25" t="s">
        <v>62</v>
      </c>
      <c r="E42" s="38"/>
      <c r="F42" s="34"/>
      <c r="G42" s="18"/>
      <c r="H42" s="18"/>
      <c r="I42" s="18"/>
      <c r="J42" s="18"/>
      <c r="K42" s="18"/>
      <c r="L42" s="18"/>
      <c r="M42" s="19"/>
      <c r="N42" s="29"/>
      <c r="O42" s="29"/>
    </row>
    <row r="43" ht="15.75" customHeight="1">
      <c r="B43" s="20"/>
      <c r="C43" s="20"/>
      <c r="D43" s="25" t="s">
        <v>45</v>
      </c>
      <c r="E43" s="38"/>
      <c r="F43" s="34"/>
      <c r="G43" s="18"/>
      <c r="H43" s="18"/>
      <c r="I43" s="18"/>
      <c r="J43" s="18"/>
      <c r="K43" s="18"/>
      <c r="L43" s="18"/>
      <c r="M43" s="19"/>
      <c r="N43" s="20"/>
      <c r="O43" s="20"/>
    </row>
    <row r="44" ht="15.75" customHeight="1">
      <c r="B44" s="39">
        <v>6.0</v>
      </c>
      <c r="C44" s="40" t="s">
        <v>69</v>
      </c>
      <c r="D44" s="38"/>
      <c r="E44" s="38"/>
      <c r="F44" s="34"/>
      <c r="G44" s="18"/>
      <c r="H44" s="18"/>
      <c r="I44" s="18"/>
      <c r="J44" s="18"/>
      <c r="K44" s="18"/>
      <c r="L44" s="18"/>
      <c r="M44" s="19"/>
      <c r="N44" s="41">
        <v>5.0</v>
      </c>
      <c r="O44" s="42">
        <f t="shared" ref="O44:O50" si="1">F44*N44</f>
        <v>0</v>
      </c>
    </row>
    <row r="45" ht="15.75" customHeight="1">
      <c r="B45" s="39">
        <v>7.0</v>
      </c>
      <c r="C45" s="40" t="s">
        <v>70</v>
      </c>
      <c r="D45" s="38"/>
      <c r="E45" s="38"/>
      <c r="F45" s="34"/>
      <c r="G45" s="18"/>
      <c r="H45" s="18"/>
      <c r="I45" s="18"/>
      <c r="J45" s="18"/>
      <c r="K45" s="18"/>
      <c r="L45" s="18"/>
      <c r="M45" s="19"/>
      <c r="N45" s="41">
        <v>10.0</v>
      </c>
      <c r="O45" s="42">
        <f t="shared" si="1"/>
        <v>0</v>
      </c>
    </row>
    <row r="46" ht="15.75" customHeight="1">
      <c r="B46" s="39">
        <v>8.0</v>
      </c>
      <c r="C46" s="40" t="s">
        <v>71</v>
      </c>
      <c r="D46" s="38"/>
      <c r="E46" s="38"/>
      <c r="F46" s="34"/>
      <c r="G46" s="18"/>
      <c r="H46" s="18"/>
      <c r="I46" s="18"/>
      <c r="J46" s="18"/>
      <c r="K46" s="18"/>
      <c r="L46" s="18"/>
      <c r="M46" s="19"/>
      <c r="N46" s="41">
        <v>20.0</v>
      </c>
      <c r="O46" s="42">
        <f t="shared" si="1"/>
        <v>0</v>
      </c>
    </row>
    <row r="47" ht="24.75" customHeight="1">
      <c r="B47" s="39">
        <v>9.0</v>
      </c>
      <c r="C47" s="43" t="s">
        <v>72</v>
      </c>
      <c r="D47" s="44"/>
      <c r="E47" s="44"/>
      <c r="F47" s="45"/>
      <c r="G47" s="46"/>
      <c r="H47" s="46"/>
      <c r="I47" s="46"/>
      <c r="J47" s="46"/>
      <c r="K47" s="46"/>
      <c r="L47" s="46"/>
      <c r="M47" s="47"/>
      <c r="N47" s="27">
        <v>10.0</v>
      </c>
      <c r="O47" s="42">
        <f t="shared" si="1"/>
        <v>0</v>
      </c>
    </row>
    <row r="48" ht="24.75" customHeight="1">
      <c r="B48" s="39">
        <v>10.0</v>
      </c>
      <c r="C48" s="43" t="s">
        <v>73</v>
      </c>
      <c r="D48" s="48"/>
      <c r="E48" s="48"/>
      <c r="F48" s="49"/>
      <c r="G48" s="46"/>
      <c r="H48" s="46"/>
      <c r="I48" s="46"/>
      <c r="J48" s="46"/>
      <c r="K48" s="46"/>
      <c r="L48" s="46"/>
      <c r="M48" s="47"/>
      <c r="N48" s="50">
        <v>10.0</v>
      </c>
      <c r="O48" s="42">
        <f t="shared" si="1"/>
        <v>0</v>
      </c>
    </row>
    <row r="49" ht="15.75" customHeight="1">
      <c r="B49" s="39">
        <v>11.0</v>
      </c>
      <c r="C49" s="51" t="s">
        <v>74</v>
      </c>
      <c r="D49" s="48"/>
      <c r="E49" s="48"/>
      <c r="F49" s="34"/>
      <c r="G49" s="18"/>
      <c r="H49" s="18"/>
      <c r="I49" s="18"/>
      <c r="J49" s="18"/>
      <c r="K49" s="18"/>
      <c r="L49" s="18"/>
      <c r="M49" s="19"/>
      <c r="N49" s="50">
        <v>20.0</v>
      </c>
      <c r="O49" s="42">
        <f t="shared" si="1"/>
        <v>0</v>
      </c>
    </row>
    <row r="50" ht="15.75" customHeight="1">
      <c r="B50" s="39">
        <v>12.0</v>
      </c>
      <c r="C50" s="51" t="s">
        <v>75</v>
      </c>
      <c r="D50" s="48"/>
      <c r="E50" s="48"/>
      <c r="F50" s="34"/>
      <c r="G50" s="18"/>
      <c r="H50" s="18"/>
      <c r="I50" s="18"/>
      <c r="J50" s="18"/>
      <c r="K50" s="18"/>
      <c r="L50" s="18"/>
      <c r="M50" s="19"/>
      <c r="N50" s="50">
        <v>15.0</v>
      </c>
      <c r="O50" s="42">
        <f t="shared" si="1"/>
        <v>0</v>
      </c>
    </row>
    <row r="51" ht="15.0" customHeight="1">
      <c r="B51" s="52"/>
      <c r="C51" s="53"/>
      <c r="D51" s="54"/>
      <c r="E51" s="54"/>
      <c r="F51" s="55"/>
      <c r="G51" s="56"/>
      <c r="H51" s="56"/>
      <c r="I51" s="55"/>
      <c r="J51" s="56"/>
      <c r="K51" s="56"/>
      <c r="L51" s="56"/>
      <c r="M51" s="57"/>
      <c r="N51" s="58"/>
      <c r="O51" s="59"/>
    </row>
    <row r="52" ht="15.75" customHeight="1">
      <c r="B52" s="60" t="s">
        <v>76</v>
      </c>
      <c r="C52" s="18"/>
      <c r="D52" s="18"/>
      <c r="E52" s="19"/>
      <c r="F52" s="61" t="str">
        <f>IFS(SUM(F21:M37)+M38+SUM(F39:M50)&lt;5,"1",SUM(F21:M37)+M38+SUM(F39:M50)=5,"1",SUM(F21:M37)+M38+SUM(F39:M50)&gt;5,"1")</f>
        <v>1</v>
      </c>
      <c r="G52" s="18"/>
      <c r="H52" s="18"/>
      <c r="I52" s="18"/>
      <c r="J52" s="18"/>
      <c r="K52" s="18"/>
      <c r="L52" s="18"/>
      <c r="M52" s="19"/>
      <c r="N52" s="50">
        <v>10.0</v>
      </c>
      <c r="O52" s="62">
        <f t="shared" ref="O52:O55" si="2">F52*N52</f>
        <v>10</v>
      </c>
    </row>
    <row r="53" ht="15.75" customHeight="1">
      <c r="B53" s="63" t="s">
        <v>77</v>
      </c>
      <c r="C53" s="18"/>
      <c r="D53" s="18"/>
      <c r="E53" s="19"/>
      <c r="F53" s="61" t="str">
        <f>IFS(SUM(F31+G31+H31+I34+J34+K34+L34+M34+F47+F48+F50)&lt;2,"0",SUM(F31+G31+H31+I34+J34+K34+L34+M34+F47+F48+F50)=2,"0",SUM(F31+G31+H31+I34+J34+K34+L34+M34+F47+F48+F50)&gt;2,SUM(F31+G31+H31+I34+J34+K34+L34+M34+F47+F48+F50)-2)</f>
        <v>0</v>
      </c>
      <c r="G53" s="18"/>
      <c r="H53" s="18"/>
      <c r="I53" s="18"/>
      <c r="J53" s="18"/>
      <c r="K53" s="18"/>
      <c r="L53" s="18"/>
      <c r="M53" s="19"/>
      <c r="N53" s="50">
        <v>2.0</v>
      </c>
      <c r="O53" s="62">
        <f t="shared" si="2"/>
        <v>0</v>
      </c>
    </row>
    <row r="54" ht="15.75" customHeight="1">
      <c r="B54" s="64" t="s">
        <v>78</v>
      </c>
      <c r="C54" s="18"/>
      <c r="D54" s="18"/>
      <c r="E54" s="19"/>
      <c r="F54" s="63"/>
      <c r="G54" s="18"/>
      <c r="H54" s="18"/>
      <c r="I54" s="18"/>
      <c r="J54" s="18"/>
      <c r="K54" s="18"/>
      <c r="L54" s="18"/>
      <c r="M54" s="19"/>
      <c r="N54" s="50">
        <v>10.0</v>
      </c>
      <c r="O54" s="62">
        <f t="shared" si="2"/>
        <v>0</v>
      </c>
    </row>
    <row r="55" ht="15.75" customHeight="1">
      <c r="B55" s="60" t="s">
        <v>79</v>
      </c>
      <c r="C55" s="18"/>
      <c r="D55" s="18"/>
      <c r="E55" s="19"/>
      <c r="F55" s="61" t="str">
        <f>IFS(SUM(F21:M37)+M38+SUM(F39:M50)&lt;5,"0",SUM(F21:M37)+M38+SUM(F39:M50)=5,"0",SUM(F21:M37)+M38+SUM(F39:M50)&gt;5,SUM(F21:M37)+M38+SUM(F39:M50)-5)</f>
        <v>0</v>
      </c>
      <c r="G55" s="18"/>
      <c r="H55" s="18"/>
      <c r="I55" s="18"/>
      <c r="J55" s="18"/>
      <c r="K55" s="18"/>
      <c r="L55" s="18"/>
      <c r="M55" s="19"/>
      <c r="N55" s="50">
        <v>1.0</v>
      </c>
      <c r="O55" s="65">
        <f t="shared" si="2"/>
        <v>0</v>
      </c>
    </row>
    <row r="56" ht="15.75" customHeight="1">
      <c r="B56" s="66"/>
      <c r="C56" s="67"/>
      <c r="D56" s="68"/>
      <c r="E56" s="69"/>
      <c r="F56" s="70"/>
      <c r="G56" s="70"/>
      <c r="H56" s="70"/>
      <c r="I56" s="70"/>
      <c r="J56" s="71"/>
      <c r="K56" s="72"/>
      <c r="L56" s="73" t="s">
        <v>80</v>
      </c>
      <c r="M56" s="19"/>
      <c r="N56" s="74">
        <f>SUM(O21:O55)</f>
        <v>10</v>
      </c>
      <c r="O56" s="19"/>
    </row>
    <row r="57" ht="15.75" customHeight="1">
      <c r="B57" s="75"/>
      <c r="C57" s="76" t="s">
        <v>81</v>
      </c>
      <c r="D57" s="77"/>
      <c r="E57" s="78"/>
      <c r="F57" s="76" t="s">
        <v>82</v>
      </c>
      <c r="G57" s="79"/>
      <c r="H57" s="80"/>
      <c r="I57" s="78"/>
      <c r="J57" s="81"/>
      <c r="K57" s="81"/>
      <c r="L57" s="82"/>
      <c r="M57" s="83"/>
      <c r="N57" s="82"/>
      <c r="O57" s="83"/>
    </row>
    <row r="58" ht="15.75" customHeight="1">
      <c r="B58" s="84"/>
      <c r="C58" s="84"/>
      <c r="D58" s="85"/>
      <c r="E58" s="86"/>
      <c r="F58" s="84"/>
      <c r="G58" s="85"/>
      <c r="H58" s="87"/>
      <c r="I58" s="86"/>
      <c r="J58" s="84"/>
      <c r="K58" s="84"/>
      <c r="L58" s="88"/>
      <c r="M58" s="69"/>
      <c r="N58" s="88"/>
      <c r="O58" s="69"/>
    </row>
    <row r="59" ht="15.75" customHeight="1">
      <c r="B59" s="1" t="s">
        <v>83</v>
      </c>
    </row>
    <row r="60" ht="15.75" customHeight="1">
      <c r="K60" s="1" t="s">
        <v>84</v>
      </c>
    </row>
    <row r="61" ht="15.75" customHeight="1">
      <c r="B61" s="89" t="s">
        <v>85</v>
      </c>
      <c r="G61" s="90"/>
      <c r="H61" s="90"/>
      <c r="K61" s="91"/>
      <c r="L61" s="56"/>
      <c r="M61" s="56"/>
      <c r="N61" s="56"/>
      <c r="O61" s="92"/>
    </row>
    <row r="62" ht="15.75" customHeight="1">
      <c r="B62" s="89" t="s">
        <v>86</v>
      </c>
      <c r="G62" s="90"/>
      <c r="H62" s="90"/>
      <c r="K62" s="93"/>
      <c r="O62" s="94"/>
    </row>
    <row r="63" ht="15.0" customHeight="1">
      <c r="B63" s="89" t="s">
        <v>87</v>
      </c>
      <c r="J63" s="94"/>
      <c r="K63" s="93"/>
      <c r="O63" s="94"/>
    </row>
    <row r="64" ht="15.75" customHeight="1">
      <c r="B64" s="89" t="s">
        <v>88</v>
      </c>
      <c r="J64" s="94"/>
      <c r="K64" s="93"/>
      <c r="O64" s="94"/>
    </row>
    <row r="65" ht="9.75" customHeight="1">
      <c r="K65" s="93"/>
      <c r="O65" s="94"/>
    </row>
    <row r="66" ht="9.75" customHeight="1">
      <c r="K66" s="21"/>
      <c r="L66" s="87"/>
      <c r="M66" s="87"/>
      <c r="N66" s="87"/>
      <c r="O66" s="95"/>
    </row>
    <row r="67" ht="15.75" customHeight="1">
      <c r="A67" s="96"/>
      <c r="B67" s="97" t="s">
        <v>89</v>
      </c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ht="15.75" customHeight="1">
      <c r="A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ht="15.75" customHeight="1">
      <c r="A69" s="96"/>
      <c r="B69" s="9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ht="15.75" customHeight="1">
      <c r="A70" s="96"/>
      <c r="B70" s="9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ht="15.7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ht="15.75" customHeight="1"/>
    <row r="73" ht="15.75" customHeight="1"/>
    <row r="74" ht="15.75" customHeight="1"/>
    <row r="75" ht="15.75" customHeight="1"/>
    <row r="76" ht="15.75" customHeight="1">
      <c r="B76" s="99" t="s">
        <v>90</v>
      </c>
    </row>
    <row r="77" ht="15.75" customHeight="1"/>
    <row r="78" ht="15.75" customHeight="1">
      <c r="B78" s="100" t="s">
        <v>91</v>
      </c>
    </row>
    <row r="79" ht="15.75" customHeight="1">
      <c r="B79" s="3" t="s">
        <v>92</v>
      </c>
    </row>
    <row r="80" ht="15.75" customHeight="1"/>
    <row r="81" ht="15.75" customHeight="1">
      <c r="B81" s="100" t="s">
        <v>93</v>
      </c>
    </row>
    <row r="82" ht="15.75" customHeight="1">
      <c r="B82" s="3" t="s">
        <v>94</v>
      </c>
    </row>
    <row r="83" ht="29.25" customHeight="1">
      <c r="B83" s="5" t="s">
        <v>95</v>
      </c>
    </row>
    <row r="84" ht="30.0" customHeight="1">
      <c r="B84" s="5" t="s">
        <v>96</v>
      </c>
    </row>
    <row r="85" ht="15.75" customHeight="1">
      <c r="B85" s="3" t="s">
        <v>97</v>
      </c>
    </row>
    <row r="86" ht="27.75" customHeight="1">
      <c r="B86" s="5" t="s">
        <v>98</v>
      </c>
    </row>
    <row r="87" ht="15.75" customHeight="1">
      <c r="B87" s="2" t="s">
        <v>2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ht="15.75" customHeight="1">
      <c r="B88" s="1" t="s">
        <v>99</v>
      </c>
      <c r="D88" s="101" t="s">
        <v>100</v>
      </c>
    </row>
    <row r="89" ht="15.75" customHeight="1">
      <c r="D89" s="101"/>
      <c r="E89" s="101"/>
      <c r="F89" s="101"/>
      <c r="G89" s="101"/>
      <c r="H89" s="101"/>
      <c r="I89" s="101"/>
      <c r="J89" s="101"/>
      <c r="K89" s="101"/>
    </row>
    <row r="90" ht="18.75" customHeight="1">
      <c r="B90" s="5" t="s">
        <v>101</v>
      </c>
    </row>
    <row r="91" ht="15.75" customHeight="1"/>
    <row r="92" ht="15.75" customHeight="1">
      <c r="B92" s="100" t="s">
        <v>102</v>
      </c>
    </row>
    <row r="93" ht="15.75" customHeight="1">
      <c r="B93" s="3" t="s">
        <v>103</v>
      </c>
    </row>
    <row r="94" ht="15.75" customHeight="1">
      <c r="B94" s="2" t="s">
        <v>2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ht="15.75" customHeight="1"/>
    <row r="96" ht="15.75" customHeight="1">
      <c r="B96" s="100" t="s">
        <v>104</v>
      </c>
    </row>
    <row r="97" ht="30.0" customHeight="1">
      <c r="B97" s="5" t="s">
        <v>105</v>
      </c>
    </row>
    <row r="98" ht="15.75" customHeight="1"/>
    <row r="99" ht="15.75" customHeight="1">
      <c r="B99" s="3" t="s">
        <v>106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5">
    <mergeCell ref="I11:O11"/>
    <mergeCell ref="D12:O12"/>
    <mergeCell ref="J13:O13"/>
    <mergeCell ref="D14:O14"/>
    <mergeCell ref="I15:O15"/>
    <mergeCell ref="D16:O16"/>
    <mergeCell ref="B3:D3"/>
    <mergeCell ref="B4:C4"/>
    <mergeCell ref="B5:C5"/>
    <mergeCell ref="B6:C6"/>
    <mergeCell ref="F7:J7"/>
    <mergeCell ref="B8:O8"/>
    <mergeCell ref="J10:K10"/>
    <mergeCell ref="C19:C20"/>
    <mergeCell ref="C21:C28"/>
    <mergeCell ref="B36:B39"/>
    <mergeCell ref="C36:C39"/>
    <mergeCell ref="B40:B43"/>
    <mergeCell ref="C40:C43"/>
    <mergeCell ref="B31:B34"/>
    <mergeCell ref="C31:C34"/>
    <mergeCell ref="G10:H10"/>
    <mergeCell ref="D11:G11"/>
    <mergeCell ref="D13:G13"/>
    <mergeCell ref="D15:G15"/>
    <mergeCell ref="D17:H17"/>
    <mergeCell ref="B19:B20"/>
    <mergeCell ref="B21:B30"/>
    <mergeCell ref="C29:C30"/>
    <mergeCell ref="D19:D20"/>
    <mergeCell ref="E19:E20"/>
    <mergeCell ref="F19:M19"/>
    <mergeCell ref="N19:N20"/>
    <mergeCell ref="O19:O20"/>
    <mergeCell ref="N21:N30"/>
    <mergeCell ref="O21:O30"/>
    <mergeCell ref="F36:M36"/>
    <mergeCell ref="N36:N39"/>
    <mergeCell ref="O36:O39"/>
    <mergeCell ref="F37:M37"/>
    <mergeCell ref="F38:L38"/>
    <mergeCell ref="N31:N34"/>
    <mergeCell ref="O31:O34"/>
    <mergeCell ref="F39:M39"/>
    <mergeCell ref="F40:M40"/>
    <mergeCell ref="N40:N43"/>
    <mergeCell ref="O40:O43"/>
    <mergeCell ref="F41:M41"/>
    <mergeCell ref="F42:M42"/>
    <mergeCell ref="F43:M43"/>
    <mergeCell ref="D88:K88"/>
    <mergeCell ref="B90:O90"/>
    <mergeCell ref="B92:C92"/>
    <mergeCell ref="B93:O93"/>
    <mergeCell ref="B94:D94"/>
    <mergeCell ref="B96:C96"/>
    <mergeCell ref="B97:O97"/>
    <mergeCell ref="B99:O99"/>
    <mergeCell ref="B79:O79"/>
    <mergeCell ref="B82:O82"/>
    <mergeCell ref="B83:O83"/>
    <mergeCell ref="B84:O84"/>
    <mergeCell ref="B85:O85"/>
    <mergeCell ref="B86:O86"/>
    <mergeCell ref="B87:D87"/>
    <mergeCell ref="F44:M44"/>
    <mergeCell ref="F45:M45"/>
    <mergeCell ref="F46:M46"/>
    <mergeCell ref="F47:M47"/>
    <mergeCell ref="F48:M48"/>
    <mergeCell ref="F49:M49"/>
    <mergeCell ref="F50:M50"/>
    <mergeCell ref="F55:M55"/>
    <mergeCell ref="L56:M56"/>
    <mergeCell ref="N56:O56"/>
    <mergeCell ref="F51:H51"/>
    <mergeCell ref="I51:L51"/>
    <mergeCell ref="B52:E52"/>
    <mergeCell ref="F52:M52"/>
    <mergeCell ref="B53:E53"/>
    <mergeCell ref="F53:M53"/>
    <mergeCell ref="F54:M54"/>
    <mergeCell ref="G57:I58"/>
    <mergeCell ref="J57:J58"/>
    <mergeCell ref="K57:K58"/>
    <mergeCell ref="L57:M58"/>
    <mergeCell ref="N57:O58"/>
    <mergeCell ref="K61:O66"/>
    <mergeCell ref="B54:E54"/>
    <mergeCell ref="B55:E55"/>
    <mergeCell ref="C56:E56"/>
    <mergeCell ref="B57:B58"/>
    <mergeCell ref="C57:C58"/>
    <mergeCell ref="D57:E58"/>
    <mergeCell ref="F57:F58"/>
    <mergeCell ref="B62:F62"/>
    <mergeCell ref="B76:D76"/>
    <mergeCell ref="B78:C78"/>
    <mergeCell ref="B81:C81"/>
    <mergeCell ref="B61:F61"/>
    <mergeCell ref="B63:J63"/>
    <mergeCell ref="B64:J64"/>
    <mergeCell ref="B67:O68"/>
    <mergeCell ref="B69:O69"/>
    <mergeCell ref="B70:O70"/>
  </mergeCells>
  <hyperlinks>
    <hyperlink r:id="rId1" ref="B3"/>
    <hyperlink r:id="rId2" ref="B87"/>
    <hyperlink r:id="rId3" ref="B94"/>
  </hyperlinks>
  <printOptions/>
  <pageMargins bottom="0.0" footer="0.0" header="0.0" left="0.2362204724409449" right="0.2362204724409449" top="0.0"/>
  <pageSetup fitToHeight="0" paperSize="9" orientation="portrait"/>
  <headerFooter>
    <oddFooter>&amp;CASSOCIATION LEO Ne jamais rien lâcher 236 Avenue de l'Aqueduc romain 83600 FREJUS SIRET : 839 392 537 00016 Association loi 1901 - non soumise à la TVA</oddFooter>
  </headerFooter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2020-10-15T07:02:51Z</dcterms:created>
  <dc:creator>Virginie KRAKOWSKI</dc:creator>
</cp:coreProperties>
</file>